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BK ABJGT\Mis Documentos\COVIAL 2016\2023\Tablero de rendición de cuentas\Mayo\"/>
    </mc:Choice>
  </mc:AlternateContent>
  <xr:revisionPtr revIDLastSave="0" documentId="8_{F84E814B-AC2F-4C14-A3A2-92509E54933B}" xr6:coauthVersionLast="36" xr6:coauthVersionMax="36" xr10:uidLastSave="{00000000-0000-0000-0000-000000000000}"/>
  <bookViews>
    <workbookView xWindow="0" yWindow="0" windowWidth="28800" windowHeight="11205" activeTab="1" xr2:uid="{00000000-000D-0000-FFFF-FFFF00000000}"/>
  </bookViews>
  <sheets>
    <sheet name="MARZO" sheetId="1" r:id="rId1"/>
    <sheet name="ABRIL" sheetId="4" r:id="rId2"/>
  </sheets>
  <definedNames>
    <definedName name="_xlnm.Print_Area" localSheetId="1">ABRIL!$A$1:$N$30</definedName>
    <definedName name="_xlnm.Print_Area" localSheetId="0">MARZO!$A$1:$P$32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4" l="1"/>
  <c r="R10" i="1"/>
</calcChain>
</file>

<file path=xl/sharedStrings.xml><?xml version="1.0" encoding="utf-8"?>
<sst xmlns="http://schemas.openxmlformats.org/spreadsheetml/2006/main" count="133" uniqueCount="78">
  <si>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</si>
  <si>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</si>
  <si>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</si>
  <si>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</si>
  <si>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</si>
  <si>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</si>
  <si>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</si>
  <si>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Presupuesto vigente 2023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</si>
  <si>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</si>
  <si>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</si>
  <si>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</si>
  <si>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</si>
  <si>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</si>
  <si>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</si>
  <si>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</si>
  <si>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</si>
  <si>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</si>
  <si>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</si>
  <si>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</si>
  <si>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</si>
  <si>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Multiregional: ____________________</t>
  </si>
  <si>
    <t>Personal temporal 021
Personal temporal 022
Jornales 031</t>
  </si>
  <si>
    <t>Personal permanente 011</t>
  </si>
  <si>
    <t>UNIDAD EJECUTORA DE CONSERVACIÓN VIAL -COVIAL-</t>
  </si>
  <si>
    <t>Ing. Mario Gustavo Aguilar Aléman</t>
  </si>
  <si>
    <t>Director</t>
  </si>
  <si>
    <t>Ing. Ronald Estuardo Asig Pacay</t>
  </si>
  <si>
    <t>Subdirector Técnico</t>
  </si>
  <si>
    <t>Subdirector Administrativo Financiero</t>
  </si>
  <si>
    <t>Lic. Rolando Eligio Santizo Tajiboy</t>
  </si>
  <si>
    <t>0 personas</t>
  </si>
  <si>
    <t>105 personas</t>
  </si>
  <si>
    <t>7 personas
17 personas
0 personas</t>
  </si>
  <si>
    <t>PRINCIPALES AVANCES O LOGROS
AL 31 DE MARZO DE 2023</t>
  </si>
  <si>
    <t>ACTUALIZADO AL 31 DE MARZO DEL 2023</t>
  </si>
  <si>
    <t>Grupo (000): SERVICIOS PERSONALES</t>
  </si>
  <si>
    <t>Grupo (100): SERVICIOS NO PERSONALES</t>
  </si>
  <si>
    <t>Grupo (200): MATERIALES Y SUMINISTROS</t>
  </si>
  <si>
    <t>Grupo (300): PROPIEDAD, PLANTA, EQUIPO E INTANGIBLES</t>
  </si>
  <si>
    <t>Grupo (400): TRANSFERENCIAS CORRIENTES</t>
  </si>
  <si>
    <t>Grupo (900): ASIGNACIONES GLOBALES</t>
  </si>
  <si>
    <t>Q. 3,712,390.49</t>
  </si>
  <si>
    <t>Q. 595,403,997.97</t>
  </si>
  <si>
    <t>Q.371,860.36</t>
  </si>
  <si>
    <t>Q. 415,065.00</t>
  </si>
  <si>
    <t>Q. 14,162.79</t>
  </si>
  <si>
    <t>Q.0.00</t>
  </si>
  <si>
    <t>Región (I): REGIÓN I METROPOLITANA</t>
  </si>
  <si>
    <t>Región (II): REGIÓN II NORTE</t>
  </si>
  <si>
    <t>Región (III): REGIÓN III NORORIENTE</t>
  </si>
  <si>
    <t>Región (IV): REGIÓN IV SURORIENTE</t>
  </si>
  <si>
    <t>Región (V): REGIÓN V CENTRAL</t>
  </si>
  <si>
    <t>Región (VI): REGIÓN VI SUROCCIDENTE</t>
  </si>
  <si>
    <t>Región (VIII): REGIÓN VIII PETÉN</t>
  </si>
  <si>
    <t>Región (VII): REGIÓN VII NOROCCIDENTE</t>
  </si>
  <si>
    <t>Q. 66,814,014.91</t>
  </si>
  <si>
    <t>Q. 45,836,908.99</t>
  </si>
  <si>
    <t>Q. 116,150,195.09</t>
  </si>
  <si>
    <t>Q. 83,208,566.32</t>
  </si>
  <si>
    <t>Q. 61,100,931.28</t>
  </si>
  <si>
    <t>Q. 122,411,819.64</t>
  </si>
  <si>
    <t>Q.40,005,136.73</t>
  </si>
  <si>
    <t>Q.18,514,209.48</t>
  </si>
  <si>
    <t>Q.45,875,694.17</t>
  </si>
  <si>
    <t xml:space="preserve"> 040000 Atención a Desastres y Gestión de Riesgos</t>
  </si>
  <si>
    <t>050000 ASUNTOS ECONÓMICOS</t>
  </si>
  <si>
    <t xml:space="preserve">PROGRAMA 11 </t>
  </si>
  <si>
    <t>DESARROLLO DE LA INFRAESTRUCTURA VIAL</t>
  </si>
  <si>
    <t>PROGRAMA 94</t>
  </si>
  <si>
    <t>ATENCIÓN POR DESASTRES NATURALES Y CALAMIDADES PÚBLICAS</t>
  </si>
  <si>
    <t>ACTUALIZADO AL 31 DE MAYO DEL 2023</t>
  </si>
  <si>
    <t>PRINCIPALES AVANCES O LOGROS
AL 31 DE MAYO DE 2023</t>
  </si>
  <si>
    <t>92  personas</t>
  </si>
  <si>
    <t>1 - 86% de avance físico en proyectos de Mantenimiento de la Red Vial Pavimentada</t>
  </si>
  <si>
    <t>2- 92% de avance físico en proyectos de Mantenimiento de la Red Vial No Pavimentada (Terracerías)</t>
  </si>
  <si>
    <t>3 - 78% de avance físico en proyectos del Decreto 21-2022 Ley para Fortalecer el Mantenimiento y Construcción de Infraestructura Estratégica</t>
  </si>
  <si>
    <t>4- 96% de avance físico en proyectos de atención a emergencias por Estado de Calamidad Decreto 35-2022</t>
  </si>
  <si>
    <t>5 - 81% de avance físico en proyectos de atención a emergencias por Estado de Calamidad Decreto 50-2022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</si>
</sst>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3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10" fontId="2" fillId="4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9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4" borderId="0" xfId="0" applyFont="1" applyFill="1"/>
    <xf numFmtId="0" fontId="2" fillId="4" borderId="5" xfId="0" applyFont="1" applyFill="1" applyBorder="1" applyAlignment="1">
      <alignment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3" borderId="26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7" fontId="2" fillId="4" borderId="38" xfId="1" applyNumberFormat="1" applyFont="1" applyFill="1" applyBorder="1" applyAlignment="1">
      <alignment horizontal="center" vertical="center"/>
    </xf>
    <xf numFmtId="7" fontId="2" fillId="4" borderId="39" xfId="1" applyNumberFormat="1" applyFont="1" applyFill="1" applyBorder="1" applyAlignment="1">
      <alignment horizontal="center" vertical="center"/>
    </xf>
    <xf numFmtId="7" fontId="2" fillId="4" borderId="40" xfId="1" applyNumberFormat="1" applyFont="1" applyFill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7" fontId="2" fillId="0" borderId="1" xfId="1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7" fontId="2" fillId="0" borderId="35" xfId="1" applyNumberFormat="1" applyFont="1" applyBorder="1" applyAlignment="1">
      <alignment horizontal="center" vertical="center"/>
    </xf>
    <xf numFmtId="7" fontId="2" fillId="0" borderId="32" xfId="1" applyNumberFormat="1" applyFont="1" applyBorder="1" applyAlignment="1">
      <alignment horizontal="center" vertical="center"/>
    </xf>
    <xf numFmtId="7" fontId="2" fillId="0" borderId="36" xfId="1" applyNumberFormat="1" applyFont="1" applyBorder="1" applyAlignment="1">
      <alignment horizontal="center" vertical="center"/>
    </xf>
    <xf numFmtId="7" fontId="2" fillId="0" borderId="33" xfId="1" applyNumberFormat="1" applyFont="1" applyBorder="1" applyAlignment="1">
      <alignment horizontal="center" vertical="center"/>
    </xf>
    <xf numFmtId="7" fontId="2" fillId="0" borderId="37" xfId="1" applyNumberFormat="1" applyFont="1" applyBorder="1" applyAlignment="1">
      <alignment horizontal="center" vertical="center"/>
    </xf>
    <xf numFmtId="7" fontId="2" fillId="0" borderId="34" xfId="1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24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6" fontId="2" fillId="3" borderId="29" xfId="0" applyNumberFormat="1" applyFont="1" applyFill="1" applyBorder="1" applyAlignment="1">
      <alignment horizontal="center" vertical="center"/>
    </xf>
    <xf numFmtId="166" fontId="2" fillId="3" borderId="30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6" fontId="2" fillId="4" borderId="0" xfId="0" applyNumberFormat="1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5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10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6" fontId="2" fillId="3" borderId="4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878716</xdr:colOff>
      <xdr:row>17</xdr:row>
      <xdr:rowOff>150922</xdr:rowOff>
    </xdr:from>
    <xdr:to>
      <xdr:col>11</xdr:col>
      <xdr:colOff>336177</xdr:colOff>
      <xdr:row>22</xdr:row>
      <xdr:rowOff>70147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8109" y="4001743"/>
          <a:ext cx="1947568" cy="2246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 editAs="oneCell">
    <xdr:from>
      <xdr:col>4</xdr:col>
      <xdr:colOff>812991</xdr:colOff>
      <xdr:row>19</xdr:row>
      <xdr:rowOff>44824</xdr:rowOff>
    </xdr:from>
    <xdr:to>
      <xdr:col>5</xdr:col>
      <xdr:colOff>401660</xdr:colOff>
      <xdr:row>22</xdr:row>
      <xdr:rowOff>55905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7F2DD72-38B6-4CF0-9CF0-338CBCA9B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4285" y="4594412"/>
          <a:ext cx="1841051" cy="1635934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878716</xdr:colOff>
      <xdr:row>17</xdr:row>
      <xdr:rowOff>150922</xdr:rowOff>
    </xdr:from>
    <xdr:to>
      <xdr:col>10</xdr:col>
      <xdr:colOff>336177</xdr:colOff>
      <xdr:row>22</xdr:row>
      <xdr:rowOff>70147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B40CAB-494A-472B-A4F4-12D211BE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2191" y="5713522"/>
          <a:ext cx="1943486" cy="225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1039091</xdr:colOff>
      <xdr:row>0</xdr:row>
      <xdr:rowOff>121227</xdr:rowOff>
    </xdr:from>
    <xdr:to>
      <xdr:col>1</xdr:col>
      <xdr:colOff>2206559</xdr:colOff>
      <xdr:row>4</xdr:row>
      <xdr:rowOff>123702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1E13F7-72A3-4A38-BAF6-2F983321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6041" y="121227"/>
          <a:ext cx="1167468" cy="1050225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214313</xdr:colOff>
      <xdr:row>0</xdr:row>
      <xdr:rowOff>142875</xdr:rowOff>
    </xdr:from>
    <xdr:to>
      <xdr:col>1</xdr:col>
      <xdr:colOff>851646</xdr:colOff>
      <xdr:row>4</xdr:row>
      <xdr:rowOff>82736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7A61D9-1CB1-49CB-BA71-27E86F976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3" y="142875"/>
          <a:ext cx="2142283" cy="987611"/>
        </a:xfrm>
        <a:prstGeom prst="rect">
          <a:avLst/>
        </a:prstGeom>
      </xdr:spPr>
    </xdr:pic>
    <xdr:clientData/>
  </xdr:twoCellAnchor>
  <xdr:twoCellAnchor editAs="oneCell">
    <xdr:from>
      <xdr:col>3</xdr:col>
      <xdr:colOff>812991</xdr:colOff>
      <xdr:row>19</xdr:row>
      <xdr:rowOff>44824</xdr:rowOff>
    </xdr:from>
    <xdr:to>
      <xdr:col>4</xdr:col>
      <xdr:colOff>401660</xdr:colOff>
      <xdr:row>22</xdr:row>
      <xdr:rowOff>55905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948C57-53E0-4E8E-B56A-71A0C80C6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5966" y="6312274"/>
          <a:ext cx="1836569" cy="1639856"/>
        </a:xfrm>
        <a:prstGeom prst="rect">
          <a:avLst/>
        </a:prstGeom>
      </xdr:spPr>
    </xdr:pic>
    <xdr:clientData/>
  </xdr:twoCellAnchor>
  <xdr:twoCellAnchor editAs="oneCell">
    <xdr:from>
      <xdr:col>12</xdr:col>
      <xdr:colOff>2756647</xdr:colOff>
      <xdr:row>0</xdr:row>
      <xdr:rowOff>44823</xdr:rowOff>
    </xdr:from>
    <xdr:to>
      <xdr:col>13</xdr:col>
      <xdr:colOff>1151403</xdr:colOff>
      <xdr:row>5</xdr:row>
      <xdr:rowOff>158456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BA46D3C-600B-48CE-80BD-02DDB69149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72" t="6141" r="7017" b="7895"/>
        <a:stretch/>
      </xdr:blipFill>
      <xdr:spPr>
        <a:xfrm>
          <a:off x="19195676" y="44823"/>
          <a:ext cx="1285874" cy="1312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2"/>
  <sheetViews>
    <sheetView topLeftCell="F16" zoomScale="130" zoomScaleNormal="130" workbookViewId="0">
      <selection activeCell="F8" sqref="F8:F9"/>
    </sheetView>
  </sheetViews>
  <sheetFormatPr baseColWidth="10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7" width="11.42578125" style="1"/>
    <col min="18" max="18" width="20.140625" style="1" bestFit="1" customWidth="1"/>
    <col min="19" max="19" width="13.140625" style="1" bestFit="1" customWidth="1"/>
    <col min="20" max="16384" width="11.42578125" style="1"/>
  </cols>
  <sheetData>
    <row r="2" spans="2:19" ht="26.25" x14ac:dyDescent="0.4">
      <c r="B2" s="95" t="s">
        <v>14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9" ht="18" x14ac:dyDescent="0.25">
      <c r="B3" s="96" t="s">
        <v>34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9" ht="23.25" x14ac:dyDescent="0.35">
      <c r="B4" s="98" t="s">
        <v>23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2:19" ht="12.75" customHeight="1" x14ac:dyDescent="0.25">
      <c r="B5" s="15"/>
      <c r="C5" s="2"/>
      <c r="D5" s="2"/>
      <c r="E5" s="2"/>
      <c r="F5" s="2"/>
      <c r="G5" s="2"/>
      <c r="H5" s="2"/>
      <c r="I5" s="2"/>
      <c r="J5" s="11"/>
      <c r="K5" s="11"/>
      <c r="L5" s="11"/>
      <c r="M5" s="11"/>
      <c r="N5" s="11"/>
      <c r="O5" s="16" t="s">
        <v>6</v>
      </c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  <c r="O6" s="11"/>
    </row>
    <row r="7" spans="2:19" ht="37.5" customHeight="1" x14ac:dyDescent="0.25">
      <c r="B7" s="84" t="s">
        <v>0</v>
      </c>
      <c r="C7" s="85"/>
      <c r="D7" s="2"/>
      <c r="E7" s="84" t="s">
        <v>15</v>
      </c>
      <c r="F7" s="85"/>
      <c r="G7" s="2"/>
      <c r="H7" s="34" t="s">
        <v>12</v>
      </c>
      <c r="I7" s="85"/>
      <c r="K7" s="99" t="s">
        <v>13</v>
      </c>
      <c r="L7" s="100"/>
      <c r="N7" s="34" t="s">
        <v>1</v>
      </c>
      <c r="O7" s="101"/>
    </row>
    <row r="8" spans="2:19" ht="29.25" customHeight="1" x14ac:dyDescent="0.25">
      <c r="B8" s="56" t="s">
        <v>25</v>
      </c>
      <c r="C8" s="79" t="s">
        <v>24</v>
      </c>
      <c r="D8" s="2"/>
      <c r="E8" s="56" t="s">
        <v>7</v>
      </c>
      <c r="F8" s="86">
        <v>1765738419.4000001</v>
      </c>
      <c r="G8" s="2"/>
      <c r="H8" s="24" t="s">
        <v>35</v>
      </c>
      <c r="I8" s="23" t="s">
        <v>41</v>
      </c>
      <c r="K8" s="24" t="s">
        <v>47</v>
      </c>
      <c r="L8" s="13" t="s">
        <v>55</v>
      </c>
      <c r="N8" s="64" t="s">
        <v>9</v>
      </c>
      <c r="O8" s="102">
        <v>15643902</v>
      </c>
      <c r="Q8" s="3"/>
      <c r="R8" s="18"/>
    </row>
    <row r="9" spans="2:19" ht="29.25" customHeight="1" x14ac:dyDescent="0.25">
      <c r="B9" s="57"/>
      <c r="C9" s="80"/>
      <c r="D9" s="2"/>
      <c r="E9" s="57"/>
      <c r="F9" s="88"/>
      <c r="G9" s="2"/>
      <c r="H9" s="24" t="s">
        <v>36</v>
      </c>
      <c r="I9" s="23" t="s">
        <v>42</v>
      </c>
      <c r="K9" s="24" t="s">
        <v>48</v>
      </c>
      <c r="L9" s="13" t="s">
        <v>56</v>
      </c>
      <c r="N9" s="64"/>
      <c r="O9" s="102"/>
    </row>
    <row r="10" spans="2:19" ht="29.25" customHeight="1" x14ac:dyDescent="0.25">
      <c r="B10" s="56" t="s">
        <v>27</v>
      </c>
      <c r="C10" s="79" t="s">
        <v>26</v>
      </c>
      <c r="D10" s="2"/>
      <c r="E10" s="56" t="s">
        <v>4</v>
      </c>
      <c r="F10" s="86">
        <v>599917476.61000001</v>
      </c>
      <c r="G10" s="2"/>
      <c r="H10" s="24" t="s">
        <v>37</v>
      </c>
      <c r="I10" s="23" t="s">
        <v>43</v>
      </c>
      <c r="K10" s="24" t="s">
        <v>49</v>
      </c>
      <c r="L10" s="13" t="s">
        <v>57</v>
      </c>
      <c r="N10" s="64" t="s">
        <v>10</v>
      </c>
      <c r="O10" s="102">
        <v>3712390.49</v>
      </c>
      <c r="R10" s="104">
        <f>O10/O8*100</f>
        <v>23.730591574915262</v>
      </c>
      <c r="S10" s="106"/>
    </row>
    <row r="11" spans="2:19" ht="46.5" customHeight="1" x14ac:dyDescent="0.25">
      <c r="B11" s="83"/>
      <c r="C11" s="89"/>
      <c r="D11" s="2"/>
      <c r="E11" s="83"/>
      <c r="F11" s="87"/>
      <c r="G11" s="2"/>
      <c r="H11" s="28" t="s">
        <v>38</v>
      </c>
      <c r="I11" s="22" t="s">
        <v>44</v>
      </c>
      <c r="K11" s="24" t="s">
        <v>50</v>
      </c>
      <c r="L11" s="13" t="s">
        <v>58</v>
      </c>
      <c r="N11" s="64"/>
      <c r="O11" s="102"/>
      <c r="R11" s="105"/>
      <c r="S11" s="106"/>
    </row>
    <row r="12" spans="2:19" ht="29.25" customHeight="1" thickBot="1" x14ac:dyDescent="0.3">
      <c r="B12" s="83"/>
      <c r="C12" s="89"/>
      <c r="D12" s="2"/>
      <c r="E12" s="83"/>
      <c r="F12" s="87"/>
      <c r="G12" s="2"/>
      <c r="H12" s="33" t="s">
        <v>39</v>
      </c>
      <c r="I12" s="19" t="s">
        <v>45</v>
      </c>
      <c r="K12" s="24" t="s">
        <v>51</v>
      </c>
      <c r="L12" s="13" t="s">
        <v>59</v>
      </c>
      <c r="N12" s="64"/>
      <c r="O12" s="102"/>
      <c r="R12" s="105"/>
      <c r="S12" s="106"/>
    </row>
    <row r="13" spans="2:19" ht="29.25" customHeight="1" thickBot="1" x14ac:dyDescent="0.3">
      <c r="B13" s="83"/>
      <c r="C13" s="89"/>
      <c r="D13" s="2"/>
      <c r="E13" s="83"/>
      <c r="F13" s="87"/>
      <c r="G13" s="2"/>
      <c r="H13" s="33" t="s">
        <v>40</v>
      </c>
      <c r="I13" s="19" t="s">
        <v>46</v>
      </c>
      <c r="K13" s="24" t="s">
        <v>52</v>
      </c>
      <c r="L13" s="13" t="s">
        <v>60</v>
      </c>
      <c r="N13" s="64"/>
      <c r="O13" s="102"/>
      <c r="R13" s="105"/>
      <c r="S13" s="106"/>
    </row>
    <row r="14" spans="2:19" ht="29.25" customHeight="1" x14ac:dyDescent="0.25">
      <c r="B14" s="83"/>
      <c r="C14" s="89"/>
      <c r="D14" s="2"/>
      <c r="E14" s="83"/>
      <c r="F14" s="87"/>
      <c r="G14" s="2"/>
      <c r="H14" s="90"/>
      <c r="I14" s="93"/>
      <c r="K14" s="24" t="s">
        <v>54</v>
      </c>
      <c r="L14" s="13" t="s">
        <v>61</v>
      </c>
      <c r="N14" s="64"/>
      <c r="O14" s="102"/>
      <c r="R14" s="105"/>
      <c r="S14" s="106"/>
    </row>
    <row r="15" spans="2:19" ht="29.25" customHeight="1" x14ac:dyDescent="0.25">
      <c r="B15" s="83"/>
      <c r="C15" s="89"/>
      <c r="D15" s="2"/>
      <c r="E15" s="83"/>
      <c r="F15" s="87"/>
      <c r="G15" s="2"/>
      <c r="H15" s="91"/>
      <c r="I15" s="87"/>
      <c r="K15" s="24" t="s">
        <v>53</v>
      </c>
      <c r="L15" s="13" t="s">
        <v>62</v>
      </c>
      <c r="N15" s="64"/>
      <c r="O15" s="102"/>
      <c r="R15" s="105"/>
      <c r="S15" s="106"/>
    </row>
    <row r="16" spans="2:19" ht="29.25" customHeight="1" thickBot="1" x14ac:dyDescent="0.3">
      <c r="B16" s="57"/>
      <c r="C16" s="80"/>
      <c r="D16" s="2"/>
      <c r="E16" s="57"/>
      <c r="F16" s="88"/>
      <c r="G16" s="2"/>
      <c r="H16" s="92"/>
      <c r="I16" s="94"/>
      <c r="K16" s="24" t="s">
        <v>20</v>
      </c>
      <c r="L16" s="13" t="s">
        <v>63</v>
      </c>
      <c r="N16" s="64"/>
      <c r="O16" s="102"/>
      <c r="R16" s="105"/>
      <c r="S16" s="107"/>
    </row>
    <row r="17" spans="2:15" ht="9" customHeight="1" thickBot="1" x14ac:dyDescent="0.3">
      <c r="B17" s="56" t="s">
        <v>28</v>
      </c>
      <c r="C17" s="79" t="s">
        <v>29</v>
      </c>
      <c r="D17" s="2"/>
      <c r="E17" s="56" t="s">
        <v>8</v>
      </c>
      <c r="F17" s="54">
        <v>0.33979999999999999</v>
      </c>
      <c r="G17" s="2"/>
      <c r="H17" s="5"/>
      <c r="I17" s="17"/>
      <c r="K17" s="113"/>
      <c r="L17" s="114"/>
      <c r="N17" s="64" t="s">
        <v>11</v>
      </c>
      <c r="O17" s="103">
        <v>0.23730000000000001</v>
      </c>
    </row>
    <row r="18" spans="2:15" ht="39" customHeight="1" x14ac:dyDescent="0.25">
      <c r="B18" s="57"/>
      <c r="C18" s="80"/>
      <c r="D18" s="2"/>
      <c r="E18" s="57"/>
      <c r="F18" s="55"/>
      <c r="G18" s="2"/>
      <c r="H18" s="81" t="s">
        <v>17</v>
      </c>
      <c r="I18" s="82"/>
      <c r="K18" s="113"/>
      <c r="L18" s="114"/>
      <c r="N18" s="64"/>
      <c r="O18" s="103"/>
    </row>
    <row r="19" spans="2:15" ht="16.5" customHeight="1" x14ac:dyDescent="0.25">
      <c r="B19" s="56"/>
      <c r="C19" s="79"/>
      <c r="D19" s="2"/>
      <c r="E19" s="5"/>
      <c r="F19" s="6"/>
      <c r="G19" s="2"/>
      <c r="H19" s="64" t="s">
        <v>64</v>
      </c>
      <c r="I19" s="50">
        <v>349999922.70999998</v>
      </c>
      <c r="K19" s="113"/>
      <c r="L19" s="114"/>
      <c r="N19" s="9"/>
      <c r="O19" s="8"/>
    </row>
    <row r="20" spans="2:15" ht="41.25" customHeight="1" x14ac:dyDescent="0.25">
      <c r="B20" s="57"/>
      <c r="C20" s="80"/>
      <c r="D20" s="2"/>
      <c r="E20" s="7"/>
      <c r="F20" s="8"/>
      <c r="G20" s="2"/>
      <c r="H20" s="64"/>
      <c r="I20" s="42"/>
      <c r="K20" s="113"/>
      <c r="L20" s="114"/>
      <c r="N20" s="24" t="s">
        <v>22</v>
      </c>
      <c r="O20" s="26" t="s">
        <v>30</v>
      </c>
    </row>
    <row r="21" spans="2:15" ht="54" customHeight="1" x14ac:dyDescent="0.25">
      <c r="B21" s="12"/>
      <c r="C21" s="4"/>
      <c r="D21" s="2"/>
      <c r="E21" s="7"/>
      <c r="F21" s="8"/>
      <c r="G21" s="2"/>
      <c r="H21" s="24" t="s">
        <v>65</v>
      </c>
      <c r="I21" s="13">
        <v>249917553.90000001</v>
      </c>
      <c r="K21" s="113"/>
      <c r="L21" s="114"/>
      <c r="N21" s="24" t="s">
        <v>21</v>
      </c>
      <c r="O21" s="26" t="s">
        <v>32</v>
      </c>
    </row>
    <row r="22" spans="2:15" ht="33" customHeight="1" x14ac:dyDescent="0.25">
      <c r="B22" s="40"/>
      <c r="C22" s="42"/>
      <c r="D22" s="2"/>
      <c r="E22" s="44"/>
      <c r="F22" s="45"/>
      <c r="G22" s="2"/>
      <c r="H22" s="52"/>
      <c r="I22" s="50"/>
      <c r="K22" s="113"/>
      <c r="L22" s="114"/>
      <c r="N22" s="25" t="s">
        <v>19</v>
      </c>
      <c r="O22" s="26" t="s">
        <v>31</v>
      </c>
    </row>
    <row r="23" spans="2:15" ht="33.75" customHeight="1" thickBot="1" x14ac:dyDescent="0.3">
      <c r="B23" s="41"/>
      <c r="C23" s="43"/>
      <c r="D23" s="2"/>
      <c r="E23" s="46"/>
      <c r="F23" s="47"/>
      <c r="G23" s="2"/>
      <c r="H23" s="53"/>
      <c r="I23" s="51"/>
      <c r="K23" s="115"/>
      <c r="L23" s="116"/>
      <c r="N23" s="10" t="s">
        <v>18</v>
      </c>
      <c r="O23" s="27" t="s">
        <v>30</v>
      </c>
    </row>
    <row r="24" spans="2:15" ht="23.25" customHeight="1" thickBot="1" x14ac:dyDescent="0.3">
      <c r="B24" s="2"/>
      <c r="C24" s="2"/>
      <c r="D24" s="2"/>
      <c r="E24" s="2"/>
      <c r="F24" s="2"/>
      <c r="G24" s="2"/>
      <c r="H24" s="2"/>
      <c r="I24" s="2"/>
    </row>
    <row r="25" spans="2:15" ht="35.25" customHeight="1" thickBot="1" x14ac:dyDescent="0.3">
      <c r="B25" s="2"/>
      <c r="C25" s="2"/>
      <c r="D25" s="48" t="s">
        <v>3</v>
      </c>
      <c r="E25" s="49"/>
      <c r="F25" s="49" t="s">
        <v>2</v>
      </c>
      <c r="G25" s="49"/>
      <c r="H25" s="30" t="s">
        <v>4</v>
      </c>
      <c r="I25" s="31" t="s">
        <v>5</v>
      </c>
      <c r="K25" s="34" t="s">
        <v>33</v>
      </c>
      <c r="L25" s="111"/>
      <c r="M25" s="111"/>
      <c r="N25" s="112"/>
      <c r="O25" s="101"/>
    </row>
    <row r="26" spans="2:15" ht="51.75" customHeight="1" x14ac:dyDescent="0.25">
      <c r="B26" s="34" t="s">
        <v>16</v>
      </c>
      <c r="C26" s="29" t="s">
        <v>66</v>
      </c>
      <c r="D26" s="64" t="s">
        <v>67</v>
      </c>
      <c r="E26" s="65"/>
      <c r="F26" s="66">
        <v>1415738419.4000001</v>
      </c>
      <c r="G26" s="66"/>
      <c r="H26" s="20">
        <v>249917553.90000001</v>
      </c>
      <c r="I26" s="32">
        <v>17.649999999999999</v>
      </c>
      <c r="K26" s="64">
        <v>1</v>
      </c>
      <c r="L26" s="65"/>
      <c r="M26" s="65"/>
      <c r="N26" s="65"/>
      <c r="O26" s="110"/>
    </row>
    <row r="27" spans="2:15" ht="51.75" customHeight="1" x14ac:dyDescent="0.25">
      <c r="B27" s="35"/>
      <c r="C27" s="14" t="s">
        <v>68</v>
      </c>
      <c r="D27" s="64" t="s">
        <v>69</v>
      </c>
      <c r="E27" s="65"/>
      <c r="F27" s="66">
        <v>350000000</v>
      </c>
      <c r="G27" s="66"/>
      <c r="H27" s="20">
        <v>349999922.70999998</v>
      </c>
      <c r="I27" s="32">
        <v>100</v>
      </c>
      <c r="K27" s="64">
        <v>2</v>
      </c>
      <c r="L27" s="65"/>
      <c r="M27" s="65"/>
      <c r="N27" s="65"/>
      <c r="O27" s="110"/>
    </row>
    <row r="28" spans="2:15" ht="51.75" customHeight="1" x14ac:dyDescent="0.25">
      <c r="B28" s="35"/>
      <c r="C28" s="37"/>
      <c r="D28" s="67"/>
      <c r="E28" s="68"/>
      <c r="F28" s="73"/>
      <c r="G28" s="74"/>
      <c r="H28" s="58"/>
      <c r="I28" s="61"/>
      <c r="K28" s="64">
        <v>3</v>
      </c>
      <c r="L28" s="65"/>
      <c r="M28" s="65"/>
      <c r="N28" s="65"/>
      <c r="O28" s="110"/>
    </row>
    <row r="29" spans="2:15" ht="51.75" customHeight="1" x14ac:dyDescent="0.25">
      <c r="B29" s="35"/>
      <c r="C29" s="38"/>
      <c r="D29" s="69"/>
      <c r="E29" s="70"/>
      <c r="F29" s="75"/>
      <c r="G29" s="76"/>
      <c r="H29" s="59"/>
      <c r="I29" s="62"/>
      <c r="K29" s="64">
        <v>4</v>
      </c>
      <c r="L29" s="65"/>
      <c r="M29" s="65"/>
      <c r="N29" s="65"/>
      <c r="O29" s="110"/>
    </row>
    <row r="30" spans="2:15" ht="51.75" customHeight="1" thickBot="1" x14ac:dyDescent="0.3">
      <c r="B30" s="36"/>
      <c r="C30" s="39"/>
      <c r="D30" s="71"/>
      <c r="E30" s="72"/>
      <c r="F30" s="77"/>
      <c r="G30" s="78"/>
      <c r="H30" s="60"/>
      <c r="I30" s="63"/>
      <c r="K30" s="41">
        <v>5</v>
      </c>
      <c r="L30" s="108"/>
      <c r="M30" s="108"/>
      <c r="N30" s="108"/>
      <c r="O30" s="109"/>
    </row>
    <row r="31" spans="2:15" ht="15" customHeight="1" x14ac:dyDescent="0.25">
      <c r="K31" s="21"/>
    </row>
    <row r="32" spans="2:15" x14ac:dyDescent="0.25">
      <c r="K32" s="21"/>
    </row>
  </sheetData>
  <mergeCells count="59">
    <mergeCell ref="R10:R16"/>
    <mergeCell ref="S10:S16"/>
    <mergeCell ref="K30:O30"/>
    <mergeCell ref="K28:O28"/>
    <mergeCell ref="K29:O29"/>
    <mergeCell ref="K25:O25"/>
    <mergeCell ref="K27:O27"/>
    <mergeCell ref="K26:O26"/>
    <mergeCell ref="K17:L23"/>
    <mergeCell ref="O8:O9"/>
    <mergeCell ref="N8:N9"/>
    <mergeCell ref="O10:O16"/>
    <mergeCell ref="N10:N16"/>
    <mergeCell ref="O17:O18"/>
    <mergeCell ref="N17:N18"/>
    <mergeCell ref="B2:O2"/>
    <mergeCell ref="B3:O3"/>
    <mergeCell ref="B4:O4"/>
    <mergeCell ref="K7:L7"/>
    <mergeCell ref="N7:O7"/>
    <mergeCell ref="B10:B16"/>
    <mergeCell ref="E7:F7"/>
    <mergeCell ref="B7:C7"/>
    <mergeCell ref="H7:I7"/>
    <mergeCell ref="F10:F16"/>
    <mergeCell ref="E10:E16"/>
    <mergeCell ref="C10:C16"/>
    <mergeCell ref="F8:F9"/>
    <mergeCell ref="E8:E9"/>
    <mergeCell ref="C8:C9"/>
    <mergeCell ref="B8:B9"/>
    <mergeCell ref="H14:H16"/>
    <mergeCell ref="I14:I16"/>
    <mergeCell ref="B17:B18"/>
    <mergeCell ref="H19:H20"/>
    <mergeCell ref="I19:I20"/>
    <mergeCell ref="C17:C18"/>
    <mergeCell ref="C19:C20"/>
    <mergeCell ref="B19:B20"/>
    <mergeCell ref="H18:I18"/>
    <mergeCell ref="I22:I23"/>
    <mergeCell ref="H22:H23"/>
    <mergeCell ref="F17:F18"/>
    <mergeCell ref="E17:E18"/>
    <mergeCell ref="H28:H30"/>
    <mergeCell ref="I28:I30"/>
    <mergeCell ref="D27:E27"/>
    <mergeCell ref="D26:E26"/>
    <mergeCell ref="F27:G27"/>
    <mergeCell ref="F26:G26"/>
    <mergeCell ref="D28:E30"/>
    <mergeCell ref="F28:G30"/>
    <mergeCell ref="B26:B30"/>
    <mergeCell ref="C28:C30"/>
    <mergeCell ref="B22:B23"/>
    <mergeCell ref="C22:C23"/>
    <mergeCell ref="E22:F23"/>
    <mergeCell ref="D25:E25"/>
    <mergeCell ref="F25:G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32"/>
  <sheetViews>
    <sheetView tabSelected="1" zoomScale="85" zoomScaleNormal="85" workbookViewId="0">
      <selection activeCell="H11" sqref="H11"/>
    </sheetView>
  </sheetViews>
  <sheetFormatPr baseColWidth="10" defaultRowHeight="15" x14ac:dyDescent="0.25"/>
  <cols>
    <col min="1" max="1" width="22.5703125" style="1" customWidth="1"/>
    <col min="2" max="2" width="33.42578125" style="1" customWidth="1"/>
    <col min="3" max="3" width="3.85546875" style="1" customWidth="1"/>
    <col min="4" max="4" width="33.7109375" style="1" customWidth="1"/>
    <col min="5" max="5" width="21.7109375" style="1" customWidth="1"/>
    <col min="6" max="6" width="3.85546875" style="1" customWidth="1"/>
    <col min="7" max="7" width="30.85546875" style="1" customWidth="1"/>
    <col min="8" max="8" width="23.140625" style="1" customWidth="1"/>
    <col min="9" max="9" width="3.85546875" style="1" customWidth="1"/>
    <col min="10" max="10" width="37.28515625" style="1" customWidth="1"/>
    <col min="11" max="11" width="16.85546875" style="1" bestFit="1" customWidth="1"/>
    <col min="12" max="12" width="3.85546875" style="1" customWidth="1"/>
    <col min="13" max="13" width="43.42578125" style="1" customWidth="1"/>
    <col min="14" max="14" width="17.7109375" style="1" customWidth="1"/>
    <col min="15" max="17" width="11.42578125" style="1"/>
    <col min="18" max="18" width="13.140625" style="1" bestFit="1" customWidth="1"/>
    <col min="19" max="16384" width="11.42578125" style="1"/>
  </cols>
  <sheetData>
    <row r="2" spans="1:18" ht="26.25" x14ac:dyDescent="0.4">
      <c r="A2" s="95" t="s">
        <v>14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8" ht="18" x14ac:dyDescent="0.25">
      <c r="A3" s="96" t="s">
        <v>70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8" ht="23.25" x14ac:dyDescent="0.35">
      <c r="A4" s="98" t="s">
        <v>23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8" ht="12.75" customHeight="1" x14ac:dyDescent="0.25">
      <c r="A5" s="15"/>
      <c r="B5" s="2"/>
      <c r="C5" s="2"/>
      <c r="D5" s="2"/>
      <c r="E5" s="2"/>
      <c r="F5" s="2"/>
      <c r="G5" s="2"/>
      <c r="H5" s="2"/>
      <c r="I5" s="11"/>
      <c r="J5" s="11"/>
      <c r="K5" s="11"/>
      <c r="L5" s="11"/>
      <c r="M5" s="11"/>
      <c r="N5" s="16"/>
    </row>
    <row r="6" spans="1:18" ht="15.75" thickBot="1" x14ac:dyDescent="0.3">
      <c r="A6" s="2"/>
      <c r="B6" s="2"/>
      <c r="C6" s="2"/>
      <c r="D6" s="2"/>
      <c r="E6" s="2"/>
      <c r="F6" s="2"/>
      <c r="G6" s="2"/>
      <c r="H6" s="2"/>
      <c r="I6" s="11"/>
      <c r="J6" s="11"/>
      <c r="K6" s="11"/>
      <c r="L6" s="11"/>
      <c r="M6" s="11"/>
      <c r="N6" s="11"/>
    </row>
    <row r="7" spans="1:18" ht="37.5" customHeight="1" thickBot="1" x14ac:dyDescent="0.3">
      <c r="A7" s="84" t="s">
        <v>0</v>
      </c>
      <c r="B7" s="85"/>
      <c r="C7" s="2"/>
      <c r="D7" s="84" t="s">
        <v>15</v>
      </c>
      <c r="E7" s="85"/>
      <c r="F7" s="2"/>
      <c r="G7" s="34" t="s">
        <v>12</v>
      </c>
      <c r="H7" s="85"/>
      <c r="J7" s="99" t="s">
        <v>13</v>
      </c>
      <c r="K7" s="100"/>
      <c r="M7" s="120" t="s">
        <v>1</v>
      </c>
      <c r="N7" s="121"/>
    </row>
    <row r="8" spans="1:18" ht="29.25" customHeight="1" x14ac:dyDescent="0.25">
      <c r="A8" s="56" t="s">
        <v>25</v>
      </c>
      <c r="B8" s="79" t="s">
        <v>24</v>
      </c>
      <c r="C8" s="2"/>
      <c r="D8" s="56" t="s">
        <v>7</v>
      </c>
      <c r="E8" s="86">
        <v>1765738419.4000001</v>
      </c>
      <c r="F8" s="2"/>
      <c r="G8" s="24" t="s">
        <v>35</v>
      </c>
      <c r="H8" s="23">
        <f>N10</f>
        <v>5995520.2199999997</v>
      </c>
      <c r="J8" s="24" t="s">
        <v>47</v>
      </c>
      <c r="K8" s="13">
        <v>182880680.75</v>
      </c>
      <c r="M8" s="122" t="s">
        <v>9</v>
      </c>
      <c r="N8" s="119">
        <v>15643902</v>
      </c>
      <c r="P8" s="3"/>
      <c r="Q8" s="18"/>
    </row>
    <row r="9" spans="1:18" ht="29.25" customHeight="1" x14ac:dyDescent="0.25">
      <c r="A9" s="57"/>
      <c r="B9" s="80"/>
      <c r="C9" s="2"/>
      <c r="D9" s="57"/>
      <c r="E9" s="88"/>
      <c r="F9" s="2"/>
      <c r="G9" s="24" t="s">
        <v>36</v>
      </c>
      <c r="H9" s="23">
        <v>1543367401.5899999</v>
      </c>
      <c r="J9" s="24" t="s">
        <v>48</v>
      </c>
      <c r="K9" s="13">
        <v>76495430.890000001</v>
      </c>
      <c r="M9" s="64"/>
      <c r="N9" s="102"/>
    </row>
    <row r="10" spans="1:18" ht="29.25" customHeight="1" x14ac:dyDescent="0.25">
      <c r="A10" s="56" t="s">
        <v>27</v>
      </c>
      <c r="B10" s="79" t="s">
        <v>26</v>
      </c>
      <c r="C10" s="2"/>
      <c r="D10" s="56" t="s">
        <v>4</v>
      </c>
      <c r="E10" s="86">
        <v>1551311092.47</v>
      </c>
      <c r="F10" s="2"/>
      <c r="G10" s="24" t="s">
        <v>37</v>
      </c>
      <c r="H10" s="23">
        <v>1431972.87</v>
      </c>
      <c r="J10" s="24" t="s">
        <v>49</v>
      </c>
      <c r="K10" s="13">
        <v>286945178.30000001</v>
      </c>
      <c r="M10" s="64" t="s">
        <v>10</v>
      </c>
      <c r="N10" s="102">
        <v>5995520.2199999997</v>
      </c>
      <c r="Q10" s="105"/>
      <c r="R10" s="106"/>
    </row>
    <row r="11" spans="1:18" ht="46.5" customHeight="1" x14ac:dyDescent="0.25">
      <c r="A11" s="83"/>
      <c r="B11" s="89"/>
      <c r="C11" s="2"/>
      <c r="D11" s="83"/>
      <c r="E11" s="87"/>
      <c r="F11" s="2"/>
      <c r="G11" s="28" t="s">
        <v>38</v>
      </c>
      <c r="H11" s="22">
        <v>502035</v>
      </c>
      <c r="J11" s="24" t="s">
        <v>50</v>
      </c>
      <c r="K11" s="13">
        <v>164601186.28999999</v>
      </c>
      <c r="M11" s="64"/>
      <c r="N11" s="102"/>
      <c r="Q11" s="105"/>
      <c r="R11" s="106"/>
    </row>
    <row r="12" spans="1:18" ht="29.25" customHeight="1" thickBot="1" x14ac:dyDescent="0.3">
      <c r="A12" s="83"/>
      <c r="B12" s="89"/>
      <c r="C12" s="2"/>
      <c r="D12" s="83"/>
      <c r="E12" s="87"/>
      <c r="F12" s="2"/>
      <c r="G12" s="33" t="s">
        <v>39</v>
      </c>
      <c r="H12" s="19">
        <v>14162.79</v>
      </c>
      <c r="J12" s="24" t="s">
        <v>51</v>
      </c>
      <c r="K12" s="13">
        <v>139595415.36000001</v>
      </c>
      <c r="M12" s="64"/>
      <c r="N12" s="102"/>
      <c r="Q12" s="105"/>
      <c r="R12" s="106"/>
    </row>
    <row r="13" spans="1:18" ht="29.25" customHeight="1" thickBot="1" x14ac:dyDescent="0.3">
      <c r="A13" s="83"/>
      <c r="B13" s="89"/>
      <c r="C13" s="2"/>
      <c r="D13" s="83"/>
      <c r="E13" s="87"/>
      <c r="F13" s="2"/>
      <c r="G13" s="33" t="s">
        <v>40</v>
      </c>
      <c r="H13" s="19">
        <v>0</v>
      </c>
      <c r="J13" s="24" t="s">
        <v>52</v>
      </c>
      <c r="K13" s="13">
        <v>319264205.69</v>
      </c>
      <c r="M13" s="64"/>
      <c r="N13" s="102"/>
      <c r="Q13" s="105"/>
      <c r="R13" s="106"/>
    </row>
    <row r="14" spans="1:18" ht="29.25" customHeight="1" x14ac:dyDescent="0.25">
      <c r="A14" s="83"/>
      <c r="B14" s="89"/>
      <c r="C14" s="2"/>
      <c r="D14" s="83"/>
      <c r="E14" s="87"/>
      <c r="F14" s="2"/>
      <c r="G14" s="90"/>
      <c r="H14" s="93"/>
      <c r="J14" s="24" t="s">
        <v>54</v>
      </c>
      <c r="K14" s="13">
        <v>119880664.59</v>
      </c>
      <c r="M14" s="64"/>
      <c r="N14" s="102"/>
      <c r="Q14" s="105"/>
      <c r="R14" s="106"/>
    </row>
    <row r="15" spans="1:18" ht="29.25" customHeight="1" x14ac:dyDescent="0.25">
      <c r="A15" s="83"/>
      <c r="B15" s="89"/>
      <c r="C15" s="2"/>
      <c r="D15" s="83"/>
      <c r="E15" s="87"/>
      <c r="F15" s="2"/>
      <c r="G15" s="91"/>
      <c r="H15" s="87"/>
      <c r="J15" s="24" t="s">
        <v>53</v>
      </c>
      <c r="K15" s="13">
        <v>75983600.319999993</v>
      </c>
      <c r="M15" s="64"/>
      <c r="N15" s="102"/>
      <c r="Q15" s="105"/>
      <c r="R15" s="106"/>
    </row>
    <row r="16" spans="1:18" ht="29.25" customHeight="1" thickBot="1" x14ac:dyDescent="0.3">
      <c r="A16" s="57"/>
      <c r="B16" s="80"/>
      <c r="C16" s="2"/>
      <c r="D16" s="57"/>
      <c r="E16" s="88"/>
      <c r="F16" s="2"/>
      <c r="G16" s="92"/>
      <c r="H16" s="94"/>
      <c r="J16" s="24" t="s">
        <v>20</v>
      </c>
      <c r="K16" s="13">
        <v>185664730.28</v>
      </c>
      <c r="M16" s="64"/>
      <c r="N16" s="102"/>
      <c r="Q16" s="105"/>
      <c r="R16" s="107"/>
    </row>
    <row r="17" spans="1:14" ht="9" customHeight="1" thickBot="1" x14ac:dyDescent="0.3">
      <c r="A17" s="56" t="s">
        <v>28</v>
      </c>
      <c r="B17" s="79" t="s">
        <v>29</v>
      </c>
      <c r="C17" s="2"/>
      <c r="D17" s="56" t="s">
        <v>8</v>
      </c>
      <c r="E17" s="54">
        <v>0.87860000000000005</v>
      </c>
      <c r="F17" s="2"/>
      <c r="G17" s="5"/>
      <c r="H17" s="17"/>
      <c r="J17" s="113"/>
      <c r="K17" s="114"/>
      <c r="M17" s="64" t="s">
        <v>11</v>
      </c>
      <c r="N17" s="117">
        <v>0.38319999999999999</v>
      </c>
    </row>
    <row r="18" spans="1:14" ht="39" customHeight="1" x14ac:dyDescent="0.25">
      <c r="A18" s="57"/>
      <c r="B18" s="80"/>
      <c r="C18" s="2"/>
      <c r="D18" s="57"/>
      <c r="E18" s="55"/>
      <c r="F18" s="2"/>
      <c r="G18" s="81" t="s">
        <v>17</v>
      </c>
      <c r="H18" s="82"/>
      <c r="J18" s="113"/>
      <c r="K18" s="114"/>
      <c r="M18" s="64"/>
      <c r="N18" s="118"/>
    </row>
    <row r="19" spans="1:14" ht="16.5" customHeight="1" x14ac:dyDescent="0.25">
      <c r="A19" s="56"/>
      <c r="B19" s="79"/>
      <c r="C19" s="2"/>
      <c r="D19" s="5"/>
      <c r="E19" s="6"/>
      <c r="F19" s="2"/>
      <c r="G19" s="64" t="s">
        <v>64</v>
      </c>
      <c r="H19" s="50">
        <v>449999907.69</v>
      </c>
      <c r="J19" s="113"/>
      <c r="K19" s="114"/>
      <c r="M19" s="9"/>
      <c r="N19" s="8"/>
    </row>
    <row r="20" spans="1:14" ht="41.25" customHeight="1" x14ac:dyDescent="0.25">
      <c r="A20" s="57"/>
      <c r="B20" s="80"/>
      <c r="C20" s="2"/>
      <c r="D20" s="7"/>
      <c r="E20" s="8"/>
      <c r="F20" s="2"/>
      <c r="G20" s="64"/>
      <c r="H20" s="42"/>
      <c r="J20" s="113"/>
      <c r="K20" s="114"/>
      <c r="M20" s="24" t="s">
        <v>22</v>
      </c>
      <c r="N20" s="26" t="s">
        <v>30</v>
      </c>
    </row>
    <row r="21" spans="1:14" ht="54" customHeight="1" x14ac:dyDescent="0.25">
      <c r="A21" s="12"/>
      <c r="B21" s="4"/>
      <c r="C21" s="2"/>
      <c r="D21" s="7"/>
      <c r="E21" s="8"/>
      <c r="F21" s="2"/>
      <c r="G21" s="24" t="s">
        <v>65</v>
      </c>
      <c r="H21" s="13">
        <v>1101311184.78</v>
      </c>
      <c r="J21" s="113"/>
      <c r="K21" s="114"/>
      <c r="M21" s="24" t="s">
        <v>21</v>
      </c>
      <c r="N21" s="26" t="s">
        <v>32</v>
      </c>
    </row>
    <row r="22" spans="1:14" ht="33" customHeight="1" x14ac:dyDescent="0.25">
      <c r="A22" s="40"/>
      <c r="B22" s="42"/>
      <c r="C22" s="2"/>
      <c r="D22" s="44"/>
      <c r="E22" s="45"/>
      <c r="F22" s="2"/>
      <c r="G22" s="52"/>
      <c r="H22" s="50"/>
      <c r="J22" s="113"/>
      <c r="K22" s="114"/>
      <c r="M22" s="25" t="s">
        <v>19</v>
      </c>
      <c r="N22" s="26" t="s">
        <v>72</v>
      </c>
    </row>
    <row r="23" spans="1:14" ht="33.75" customHeight="1" thickBot="1" x14ac:dyDescent="0.3">
      <c r="A23" s="41"/>
      <c r="B23" s="43"/>
      <c r="C23" s="2"/>
      <c r="D23" s="46"/>
      <c r="E23" s="47"/>
      <c r="F23" s="2"/>
      <c r="G23" s="53"/>
      <c r="H23" s="51"/>
      <c r="J23" s="115"/>
      <c r="K23" s="116"/>
      <c r="M23" s="10" t="s">
        <v>18</v>
      </c>
      <c r="N23" s="27" t="s">
        <v>30</v>
      </c>
    </row>
    <row r="24" spans="1:14" ht="23.25" customHeight="1" thickBot="1" x14ac:dyDescent="0.3">
      <c r="A24" s="2"/>
      <c r="B24" s="2"/>
      <c r="C24" s="2"/>
      <c r="D24" s="2"/>
      <c r="E24" s="2"/>
      <c r="F24" s="2"/>
      <c r="G24" s="2"/>
      <c r="H24" s="2"/>
    </row>
    <row r="25" spans="1:14" ht="35.25" customHeight="1" thickBot="1" x14ac:dyDescent="0.3">
      <c r="A25" s="2"/>
      <c r="B25" s="2"/>
      <c r="C25" s="48" t="s">
        <v>3</v>
      </c>
      <c r="D25" s="49"/>
      <c r="E25" s="49" t="s">
        <v>2</v>
      </c>
      <c r="F25" s="49"/>
      <c r="G25" s="30" t="s">
        <v>4</v>
      </c>
      <c r="H25" s="31" t="s">
        <v>5</v>
      </c>
      <c r="J25" s="34" t="s">
        <v>71</v>
      </c>
      <c r="K25" s="111"/>
      <c r="L25" s="111"/>
      <c r="M25" s="112"/>
      <c r="N25" s="101"/>
    </row>
    <row r="26" spans="1:14" ht="51.75" customHeight="1" x14ac:dyDescent="0.25">
      <c r="A26" s="34" t="s">
        <v>16</v>
      </c>
      <c r="B26" s="29" t="s">
        <v>66</v>
      </c>
      <c r="C26" s="64" t="s">
        <v>67</v>
      </c>
      <c r="D26" s="65"/>
      <c r="E26" s="66">
        <v>1315738419.4000001</v>
      </c>
      <c r="F26" s="66"/>
      <c r="G26" s="20">
        <v>1101311184.78</v>
      </c>
      <c r="H26" s="32">
        <v>83.7</v>
      </c>
      <c r="J26" s="64" t="s">
        <v>73</v>
      </c>
      <c r="K26" s="65"/>
      <c r="L26" s="65"/>
      <c r="M26" s="65"/>
      <c r="N26" s="110"/>
    </row>
    <row r="27" spans="1:14" ht="51.75" customHeight="1" x14ac:dyDescent="0.25">
      <c r="A27" s="35"/>
      <c r="B27" s="14" t="s">
        <v>68</v>
      </c>
      <c r="C27" s="64" t="s">
        <v>69</v>
      </c>
      <c r="D27" s="65"/>
      <c r="E27" s="66">
        <v>450000000</v>
      </c>
      <c r="F27" s="66"/>
      <c r="G27" s="20">
        <v>449999907.69</v>
      </c>
      <c r="H27" s="32">
        <v>100</v>
      </c>
      <c r="J27" s="64" t="s">
        <v>74</v>
      </c>
      <c r="K27" s="65"/>
      <c r="L27" s="65"/>
      <c r="M27" s="65"/>
      <c r="N27" s="110"/>
    </row>
    <row r="28" spans="1:14" ht="51.75" customHeight="1" x14ac:dyDescent="0.25">
      <c r="A28" s="35"/>
      <c r="B28" s="37"/>
      <c r="C28" s="67"/>
      <c r="D28" s="68"/>
      <c r="E28" s="73"/>
      <c r="F28" s="74"/>
      <c r="G28" s="58"/>
      <c r="H28" s="61"/>
      <c r="J28" s="64" t="s">
        <v>75</v>
      </c>
      <c r="K28" s="65"/>
      <c r="L28" s="65"/>
      <c r="M28" s="65"/>
      <c r="N28" s="110"/>
    </row>
    <row r="29" spans="1:14" ht="51.75" customHeight="1" x14ac:dyDescent="0.25">
      <c r="A29" s="35"/>
      <c r="B29" s="38"/>
      <c r="C29" s="69"/>
      <c r="D29" s="70"/>
      <c r="E29" s="75"/>
      <c r="F29" s="76"/>
      <c r="G29" s="59"/>
      <c r="H29" s="62"/>
      <c r="J29" s="64" t="s">
        <v>76</v>
      </c>
      <c r="K29" s="65"/>
      <c r="L29" s="65"/>
      <c r="M29" s="65"/>
      <c r="N29" s="110"/>
    </row>
    <row r="30" spans="1:14" ht="51.75" customHeight="1" thickBot="1" x14ac:dyDescent="0.3">
      <c r="A30" s="36"/>
      <c r="B30" s="39"/>
      <c r="C30" s="71"/>
      <c r="D30" s="72"/>
      <c r="E30" s="77"/>
      <c r="F30" s="78"/>
      <c r="G30" s="60"/>
      <c r="H30" s="63"/>
      <c r="J30" s="41" t="s">
        <v>77</v>
      </c>
      <c r="K30" s="108"/>
      <c r="L30" s="108"/>
      <c r="M30" s="108"/>
      <c r="N30" s="109"/>
    </row>
    <row r="31" spans="1:14" ht="15" customHeight="1" x14ac:dyDescent="0.25">
      <c r="J31" s="21"/>
    </row>
    <row r="32" spans="1:14" x14ac:dyDescent="0.25">
      <c r="J32" s="21"/>
    </row>
  </sheetData>
  <mergeCells count="59">
    <mergeCell ref="N8:N9"/>
    <mergeCell ref="A2:N2"/>
    <mergeCell ref="A3:N3"/>
    <mergeCell ref="A4:N4"/>
    <mergeCell ref="A7:B7"/>
    <mergeCell ref="D7:E7"/>
    <mergeCell ref="G7:H7"/>
    <mergeCell ref="J7:K7"/>
    <mergeCell ref="M7:N7"/>
    <mergeCell ref="A8:A9"/>
    <mergeCell ref="B8:B9"/>
    <mergeCell ref="D8:D9"/>
    <mergeCell ref="E8:E9"/>
    <mergeCell ref="M8:M9"/>
    <mergeCell ref="Q10:Q16"/>
    <mergeCell ref="R10:R16"/>
    <mergeCell ref="G14:G16"/>
    <mergeCell ref="H14:H16"/>
    <mergeCell ref="A17:A18"/>
    <mergeCell ref="B17:B18"/>
    <mergeCell ref="D17:D18"/>
    <mergeCell ref="E17:E18"/>
    <mergeCell ref="J17:K23"/>
    <mergeCell ref="M17:M18"/>
    <mergeCell ref="A10:A16"/>
    <mergeCell ref="B10:B16"/>
    <mergeCell ref="D10:D16"/>
    <mergeCell ref="E10:E16"/>
    <mergeCell ref="M10:M16"/>
    <mergeCell ref="N10:N16"/>
    <mergeCell ref="N17:N18"/>
    <mergeCell ref="G18:H18"/>
    <mergeCell ref="A19:A20"/>
    <mergeCell ref="B19:B20"/>
    <mergeCell ref="G19:G20"/>
    <mergeCell ref="H19:H20"/>
    <mergeCell ref="A26:A30"/>
    <mergeCell ref="C26:D26"/>
    <mergeCell ref="E26:F26"/>
    <mergeCell ref="J26:N26"/>
    <mergeCell ref="C27:D27"/>
    <mergeCell ref="E27:F27"/>
    <mergeCell ref="A22:A23"/>
    <mergeCell ref="B22:B23"/>
    <mergeCell ref="D22:E23"/>
    <mergeCell ref="G22:G23"/>
    <mergeCell ref="H22:H23"/>
    <mergeCell ref="J27:N27"/>
    <mergeCell ref="B28:B30"/>
    <mergeCell ref="C28:D30"/>
    <mergeCell ref="C25:D25"/>
    <mergeCell ref="E25:F25"/>
    <mergeCell ref="E28:F30"/>
    <mergeCell ref="G28:G30"/>
    <mergeCell ref="H28:H30"/>
    <mergeCell ref="J28:N28"/>
    <mergeCell ref="J29:N29"/>
    <mergeCell ref="J30:N30"/>
    <mergeCell ref="J25:N25"/>
  </mergeCells>
  <printOptions horizontalCentered="1" verticalCentered="1"/>
  <pageMargins left="0.23622047244094491" right="0.23622047244094491" top="0.48" bottom="0.74803149606299213" header="0.31496062992125984" footer="0.31496062992125984"/>
  <pageSetup paperSize="41" scale="5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2de3127d-b50e-4c29-b846-9213acea4d89"/>
    <ds:schemaRef ds:uri="efcf9931-6988-4c26-989d-90fd7d9d6177"/>
  </ds:schemaRefs>
</ds:datastoreItem>
</file>

<file path=customXml/itemProps3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MARZO</vt:lpstr>
      <vt:lpstr>ABRIL</vt:lpstr>
      <vt:lpstr>ABRIL!Área_de_impresión</vt:lpstr>
      <vt:lpstr>MARZO!Área_de_impresión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Benjamin Castillo</cp:lastModifiedBy>
  <cp:lastPrinted>2023-06-05T20:23:33Z</cp:lastPrinted>
  <dcterms:created xsi:type="dcterms:W3CDTF">2023-02-11T22:01:01Z</dcterms:created>
  <dcterms:modified xsi:type="dcterms:W3CDTF">2023-06-05T23:18:18Z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